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<sst xmlns="http://schemas.openxmlformats.org/spreadsheetml/2006/main" count="332" uniqueCount="114">
  <si>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</si>
  <si>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</si>
  <si>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</si>
  <si>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</si>
  <si>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</si>
  <si>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</si>
  <si>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</si>
  <si>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</si>
  <si>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</si>
  <si>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</si>
  <si>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</si>
  <si>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</si>
  <si>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</si>
  <si>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</si>
  <si>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</si>
  <si>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</si>
  <si>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</si>
  <si>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</si>
  <si>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</si>
  <si>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</si>
  <si>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</si>
  <si>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</si>
  <si>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</si>
  <si>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</si>
  <si>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</si>
  <si>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</si>
  <si>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</si>
  <si>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</si>
  <si>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</si>
  <si>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</si>
  <si>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</si>
  <si>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</si>
  <si>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</si>
  <si>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</si>
  <si>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</si>
  <si>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</si>
  <si>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</si>
  <si>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</si>
  <si>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</si>
  <si>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</si>
  <si>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</si>
  <si>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</si>
  <si>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</si>
  <si>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</si>
  <si>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</si>
  <si>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</si>
  <si>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</si>
  <si>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</si>
  <si>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</si>
  <si>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</si>
  <si>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</si>
  <si>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</si>
  <si>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</si>
  <si>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</si>
  <si>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</si>
  <si>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</si>
  <si>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</si>
  <si>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</si>
  <si>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</si>
  <si>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</si>
  <si>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</si>
  <si>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</si>
  <si>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</si>
  <si>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</si>
  <si>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</si>
  <si>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</si>
  <si>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</si>
  <si>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</si>
  <si>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</si>
  <si>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</si>
  <si>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</si>
  <si>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</si>
  <si>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</si>
  <si>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</si>
  <si>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</si>
  <si>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</si>
  <si>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</si>
  <si>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</si>
  <si>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</si>
  <si>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</si>
  <si>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</si>
  <si>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</si>
  <si>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</si>
  <si>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</si>
  <si>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</si>
  <si>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</si>
  <si>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</si>
  <si>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</si>
  <si>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</si>
  <si>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</si>
  <si>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</si>
  <si>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</si>
  <si>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</si>
  <si>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</si>
  <si>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</si>
  <si>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</si>
  <si>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</si>
  <si>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</si>
  <si>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</si>
  <si>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</si>
  <si>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</si>
  <si>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</si>
  <si>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</si>
  <si>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</si>
  <si>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</si>
  <si>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</si>
  <si>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</si>
  <si>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</si>
  <si>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</si>
  <si>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</si>
  <si>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11.09.2015 р. </t>
  </si>
  <si>
    <r>
      <t xml:space="preserve">станом на 11.09.2015р.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</si>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</sst>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 val="autoZero"/>
        <c:auto val="0"/>
        <c:lblOffset val="100"/>
        <c:tickLblSkip val="1"/>
        <c:noMultiLvlLbl val="0"/>
      </c:catAx>
      <c:valAx>
        <c:axId val="134673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1749432"/>
        <c:axId val="63091705"/>
      </c:bar3D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4943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5443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8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0619830"/>
        <c:axId val="51360743"/>
      </c:bar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743"/>
        <c:crossesAt val="0"/>
        <c:auto val="1"/>
        <c:lblOffset val="100"/>
        <c:tickLblSkip val="1"/>
        <c:noMultiLvlLbl val="0"/>
      </c:catAx>
      <c:valAx>
        <c:axId val="5136074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1983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 val="autoZero"/>
        <c:auto val="0"/>
        <c:lblOffset val="100"/>
        <c:tickLblSkip val="1"/>
        <c:noMultiLvlLbl val="0"/>
      </c:catAx>
      <c:valAx>
        <c:axId val="171155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 val="autoZero"/>
        <c:auto val="0"/>
        <c:lblOffset val="100"/>
        <c:tickLblSkip val="1"/>
        <c:noMultiLvlLbl val="0"/>
      </c:catAx>
      <c:valAx>
        <c:axId val="4418317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 val="autoZero"/>
        <c:auto val="0"/>
        <c:lblOffset val="100"/>
        <c:tickLblSkip val="1"/>
        <c:noMultiLvlLbl val="0"/>
      </c:catAx>
      <c:valAx>
        <c:axId val="220670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 val="autoZero"/>
        <c:auto val="0"/>
        <c:lblOffset val="100"/>
        <c:tickLblSkip val="1"/>
        <c:noMultiLvlLbl val="0"/>
      </c:catAx>
      <c:valAx>
        <c:axId val="4260213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 val="autoZero"/>
        <c:auto val="0"/>
        <c:lblOffset val="100"/>
        <c:tickLblSkip val="1"/>
        <c:noMultiLvlLbl val="0"/>
      </c:catAx>
      <c:valAx>
        <c:axId val="2822088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9995"/>
        <c:crosses val="autoZero"/>
        <c:auto val="0"/>
        <c:lblOffset val="100"/>
        <c:tickLblSkip val="1"/>
        <c:noMultiLvlLbl val="0"/>
      </c:catAx>
      <c:valAx>
        <c:axId val="418999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5285"/>
        <c:crosses val="autoZero"/>
        <c:auto val="0"/>
        <c:lblOffset val="100"/>
        <c:tickLblSkip val="1"/>
        <c:noMultiLvlLbl val="0"/>
      </c:catAx>
      <c:valAx>
        <c:axId val="384528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 val="autoZero"/>
        <c:auto val="0"/>
        <c:lblOffset val="100"/>
        <c:tickLblSkip val="1"/>
        <c:noMultiLvlLbl val="0"/>
      </c:catAx>
      <c:valAx>
        <c:axId val="4303263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075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470 177,0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-29 495,6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- 11 544,9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52</v>
      </c>
      <c r="O1" s="123"/>
      <c r="P1" s="123"/>
      <c r="Q1" s="123"/>
      <c r="R1" s="123"/>
      <c r="S1" s="124"/>
    </row>
    <row r="2" spans="1:19" ht="16.5" thickBot="1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53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47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48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50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63</v>
      </c>
      <c r="C28" s="145"/>
      <c r="D28" s="149" t="s">
        <v>64</v>
      </c>
      <c r="E28" s="159"/>
      <c r="F28" s="160" t="s">
        <v>65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113</v>
      </c>
      <c r="P28" s="147"/>
    </row>
    <row r="29" spans="1:16" ht="45">
      <c r="A29" s="158"/>
      <c r="B29" s="71" t="s">
        <v>109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3828.68</v>
      </c>
      <c r="D30" s="72">
        <v>1600</v>
      </c>
      <c r="E30" s="72">
        <v>593.05</v>
      </c>
      <c r="F30" s="72">
        <v>1184.8</v>
      </c>
      <c r="G30" s="72">
        <v>1838.86</v>
      </c>
      <c r="H30" s="72"/>
      <c r="I30" s="72"/>
      <c r="J30" s="72"/>
      <c r="K30" s="72"/>
      <c r="L30" s="92">
        <v>8246.96</v>
      </c>
      <c r="M30" s="73">
        <v>6260.59</v>
      </c>
      <c r="N30" s="74">
        <v>-1986.37</v>
      </c>
      <c r="O30" s="150">
        <f>вересень!Q31</f>
        <v>4722.97137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243962.43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68697.49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69484.99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5577.62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44407.76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1990.8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29270.81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470176.96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56</v>
      </c>
      <c r="Q1" s="123"/>
      <c r="R1" s="123"/>
      <c r="S1" s="123"/>
      <c r="T1" s="123"/>
      <c r="U1" s="124"/>
    </row>
    <row r="2" spans="1:21" ht="16.5" thickBot="1">
      <c r="A2" s="125" t="s">
        <v>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66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50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48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70</v>
      </c>
      <c r="Q1" s="123"/>
      <c r="R1" s="123"/>
      <c r="S1" s="123"/>
      <c r="T1" s="123"/>
      <c r="U1" s="124"/>
    </row>
    <row r="2" spans="1:21" ht="16.5" thickBot="1">
      <c r="A2" s="125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76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71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48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80</v>
      </c>
      <c r="Q1" s="123"/>
      <c r="R1" s="123"/>
      <c r="S1" s="123"/>
      <c r="T1" s="123"/>
      <c r="U1" s="124"/>
    </row>
    <row r="2" spans="1:21" ht="16.5" thickBot="1">
      <c r="A2" s="125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71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48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86</v>
      </c>
      <c r="Q1" s="123"/>
      <c r="R1" s="123"/>
      <c r="S1" s="123"/>
      <c r="T1" s="123"/>
      <c r="U1" s="124"/>
    </row>
    <row r="2" spans="1:21" ht="16.5" thickBot="1">
      <c r="A2" s="125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71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48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91</v>
      </c>
      <c r="Q1" s="123"/>
      <c r="R1" s="123"/>
      <c r="S1" s="123"/>
      <c r="T1" s="123"/>
      <c r="U1" s="124"/>
    </row>
    <row r="2" spans="1:21" ht="16.5" thickBot="1">
      <c r="A2" s="125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71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48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97</v>
      </c>
      <c r="Q1" s="123"/>
      <c r="R1" s="123"/>
      <c r="S1" s="123"/>
      <c r="T1" s="123"/>
      <c r="U1" s="124"/>
    </row>
    <row r="2" spans="1:21" ht="16.5" thickBot="1">
      <c r="A2" s="125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71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48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170432826.62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102</v>
      </c>
      <c r="Q1" s="123"/>
      <c r="R1" s="123"/>
      <c r="S1" s="123"/>
      <c r="T1" s="123"/>
      <c r="U1" s="124"/>
    </row>
    <row r="2" spans="1:21" ht="16.5" thickBot="1">
      <c r="A2" s="125" t="s">
        <v>103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71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48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108</v>
      </c>
      <c r="Q1" s="123"/>
      <c r="R1" s="123"/>
      <c r="S1" s="123"/>
      <c r="T1" s="123"/>
      <c r="U1" s="124"/>
    </row>
    <row r="2" spans="1:21" ht="16.5" thickBot="1">
      <c r="A2" s="125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111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AVERAGE(L4:L11)</f>
        <v>2380.3462499999996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2380.3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2380.3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2380.3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2380.3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2380.3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2380.3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26.94000000000001</v>
      </c>
      <c r="L11" s="41">
        <v>832.44</v>
      </c>
      <c r="M11" s="41">
        <v>1600</v>
      </c>
      <c r="N11" s="4">
        <f t="shared" si="1"/>
        <v>0.520275</v>
      </c>
      <c r="O11" s="2">
        <v>2380.3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1700</v>
      </c>
      <c r="N12" s="4">
        <f t="shared" si="1"/>
        <v>0</v>
      </c>
      <c r="O12" s="2">
        <v>2380.3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42261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3500</v>
      </c>
      <c r="N13" s="4">
        <f t="shared" si="1"/>
        <v>0</v>
      </c>
      <c r="O13" s="2">
        <v>2380.3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42262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2200</v>
      </c>
      <c r="N14" s="4">
        <f t="shared" si="1"/>
        <v>0</v>
      </c>
      <c r="O14" s="2">
        <v>2380.3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42263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2380.3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42264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2100</v>
      </c>
      <c r="N16" s="4">
        <f>L16/M16</f>
        <v>0</v>
      </c>
      <c r="O16" s="2">
        <v>2380.3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42265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2380.3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2380.3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2380.3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2380.3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2380.3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2380.3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2380.3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2380.3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2380.3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10251.4</v>
      </c>
      <c r="C26" s="99">
        <f t="shared" si="3"/>
        <v>530.0799999999999</v>
      </c>
      <c r="D26" s="99">
        <f t="shared" si="3"/>
        <v>263.65</v>
      </c>
      <c r="E26" s="99">
        <f t="shared" si="3"/>
        <v>689.28</v>
      </c>
      <c r="F26" s="99">
        <f t="shared" si="3"/>
        <v>1649.9799999999998</v>
      </c>
      <c r="G26" s="99">
        <f t="shared" si="3"/>
        <v>3.7</v>
      </c>
      <c r="H26" s="99">
        <f t="shared" si="3"/>
        <v>199.14</v>
      </c>
      <c r="I26" s="100">
        <f t="shared" si="3"/>
        <v>920.1999999999999</v>
      </c>
      <c r="J26" s="100">
        <f t="shared" si="3"/>
        <v>150.10000000000002</v>
      </c>
      <c r="K26" s="42">
        <f t="shared" si="3"/>
        <v>4385.240000000003</v>
      </c>
      <c r="L26" s="42">
        <f t="shared" si="3"/>
        <v>19042.769999999997</v>
      </c>
      <c r="M26" s="42">
        <f t="shared" si="3"/>
        <v>56768.5</v>
      </c>
      <c r="N26" s="14">
        <f t="shared" si="1"/>
        <v>0.33544606604014543</v>
      </c>
      <c r="O26" s="2"/>
      <c r="P26" s="89">
        <f>SUM(P4:P25)</f>
        <v>70.03999999999999</v>
      </c>
      <c r="Q26" s="89">
        <f>SUM(Q4:Q25)</f>
        <v>0</v>
      </c>
      <c r="R26" s="89">
        <f>SUM(R4:R25)</f>
        <v>0.24</v>
      </c>
      <c r="S26" s="133">
        <f>SUM(S4:S25)</f>
        <v>15000</v>
      </c>
      <c r="T26" s="134"/>
      <c r="U26" s="89">
        <f>P26+Q26+S26+R26+T26</f>
        <v>15070.28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42258</v>
      </c>
      <c r="Q31" s="118">
        <v>4722.97137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71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48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42258</v>
      </c>
      <c r="Q41" s="114">
        <v>170432.82662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2015-09-11T08:48:27Z</dcterms:modified>
  <cp:category/>
  <cp:version/>
  <cp:contentType/>
  <cp:contentStatus/>
</cp:coreProperties>
</file>